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045" windowHeight="8880"/>
  </bookViews>
  <sheets>
    <sheet name="Unisex" sheetId="3" r:id="rId1"/>
  </sheets>
  <definedNames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C44" i="3" l="1"/>
  <c r="G46" i="3"/>
  <c r="G45" i="3"/>
  <c r="G44" i="3"/>
  <c r="G43" i="3"/>
  <c r="G42" i="3"/>
  <c r="G41" i="3"/>
  <c r="G40" i="3"/>
  <c r="G39" i="3"/>
  <c r="G38" i="3"/>
  <c r="G37" i="3"/>
  <c r="G36" i="3"/>
  <c r="C30" i="3" l="1"/>
  <c r="C21" i="3"/>
  <c r="E3" i="3"/>
  <c r="C35" i="3" l="1"/>
  <c r="C25" i="3"/>
  <c r="C24" i="3"/>
  <c r="C19" i="3"/>
  <c r="C10" i="3"/>
  <c r="C6" i="3" s="1"/>
  <c r="C8" i="3"/>
  <c r="C17" i="3" s="1"/>
  <c r="C12" i="3" l="1"/>
  <c r="E2" i="3"/>
  <c r="C22" i="3" s="1"/>
  <c r="C9" i="3"/>
  <c r="C13" i="3"/>
  <c r="C14" i="3"/>
  <c r="C15" i="3"/>
  <c r="C7" i="3" l="1"/>
  <c r="C18" i="3"/>
  <c r="C11" i="3"/>
</calcChain>
</file>

<file path=xl/comments1.xml><?xml version="1.0" encoding="utf-8"?>
<comments xmlns="http://schemas.openxmlformats.org/spreadsheetml/2006/main">
  <authors>
    <author>Jeffrey S. Hannah</author>
  </authors>
  <commentList>
    <comment ref="F7" authorId="0">
      <text>
        <r>
          <rPr>
            <b/>
            <sz val="9"/>
            <color indexed="81"/>
            <rFont val="Tahoma"/>
            <charset val="1"/>
          </rPr>
          <t>Jeffrey S. Hannah:</t>
        </r>
        <r>
          <rPr>
            <sz val="9"/>
            <color indexed="81"/>
            <rFont val="Tahoma"/>
            <charset val="1"/>
          </rPr>
          <t xml:space="preserve">
verify that your passport has at least 6 months of validity remaining before expiration</t>
        </r>
      </text>
    </comment>
    <comment ref="F10" authorId="0">
      <text>
        <r>
          <rPr>
            <b/>
            <sz val="9"/>
            <color indexed="81"/>
            <rFont val="Tahoma"/>
            <charset val="1"/>
          </rPr>
          <t>Jeffrey S. Hannah:</t>
        </r>
        <r>
          <rPr>
            <sz val="9"/>
            <color indexed="81"/>
            <rFont val="Tahoma"/>
            <charset val="1"/>
          </rPr>
          <t xml:space="preserve">
get destination address in local language - especially in countries which don't use the English alphabet</t>
        </r>
      </text>
    </comment>
  </commentList>
</comments>
</file>

<file path=xl/sharedStrings.xml><?xml version="1.0" encoding="utf-8"?>
<sst xmlns="http://schemas.openxmlformats.org/spreadsheetml/2006/main" count="104" uniqueCount="96">
  <si>
    <t>Travel Check-List</t>
  </si>
  <si>
    <t>Hi Temp:</t>
  </si>
  <si>
    <t>Lo Temp:</t>
  </si>
  <si>
    <t>Clothing:</t>
  </si>
  <si>
    <t>Travel Documents:</t>
  </si>
  <si>
    <t>passport</t>
  </si>
  <si>
    <t>visa (if necessary)</t>
  </si>
  <si>
    <t>casual shirts</t>
  </si>
  <si>
    <t>destination address/phone</t>
  </si>
  <si>
    <t>Miscellaneous:</t>
  </si>
  <si>
    <t>umbrella</t>
  </si>
  <si>
    <t>belts</t>
  </si>
  <si>
    <t>pajamas</t>
  </si>
  <si>
    <t>shorts</t>
  </si>
  <si>
    <t>tennis shoes</t>
  </si>
  <si>
    <t>pens</t>
  </si>
  <si>
    <t>dress shoes</t>
  </si>
  <si>
    <t>writing pads</t>
  </si>
  <si>
    <t>casual shoes</t>
  </si>
  <si>
    <t>tone generator</t>
  </si>
  <si>
    <t>power converter/adapters</t>
  </si>
  <si>
    <t>x</t>
  </si>
  <si>
    <t>files as necessary</t>
  </si>
  <si>
    <t>Toiletries:</t>
  </si>
  <si>
    <t>shaving cream</t>
  </si>
  <si>
    <t>snacks</t>
  </si>
  <si>
    <t>razor</t>
  </si>
  <si>
    <t>toothpaste</t>
  </si>
  <si>
    <t>toothbrush</t>
  </si>
  <si>
    <t>Medical Items:</t>
  </si>
  <si>
    <t>shampoo</t>
  </si>
  <si>
    <t>vitamins</t>
  </si>
  <si>
    <t>Benadryl</t>
  </si>
  <si>
    <t>Immodium</t>
  </si>
  <si>
    <t>mouthwash</t>
  </si>
  <si>
    <t>Pepto-Bismol</t>
  </si>
  <si>
    <t>hat / cap</t>
  </si>
  <si>
    <t>tripod</t>
  </si>
  <si>
    <t>camera</t>
  </si>
  <si>
    <t>video camera</t>
  </si>
  <si>
    <t>books / Kindle</t>
  </si>
  <si>
    <t>headphones</t>
  </si>
  <si>
    <t>Dramamine / Bonine</t>
  </si>
  <si>
    <t>Band-Aids</t>
  </si>
  <si>
    <t>cash</t>
  </si>
  <si>
    <t>sunscreen</t>
  </si>
  <si>
    <t>overcoat / raincoat</t>
  </si>
  <si>
    <t>sweaters</t>
  </si>
  <si>
    <t>scarf / gloves</t>
  </si>
  <si>
    <t>slacks/pants</t>
  </si>
  <si>
    <t>verify 6 mos validity pass.</t>
  </si>
  <si>
    <t>airline tickets</t>
  </si>
  <si>
    <t>t-shirts</t>
  </si>
  <si>
    <t>laptop cables &amp; mouse</t>
  </si>
  <si>
    <t>sunglasses &amp; case</t>
  </si>
  <si>
    <t>reading glasses &amp; case</t>
  </si>
  <si>
    <t>your medication #1</t>
  </si>
  <si>
    <t>your medication #2</t>
  </si>
  <si>
    <t>back-up drive</t>
  </si>
  <si>
    <t>hair brush / comb</t>
  </si>
  <si>
    <t>wallet &amp; credit cards</t>
  </si>
  <si>
    <t>under shirts</t>
  </si>
  <si>
    <t>Technology:</t>
  </si>
  <si>
    <t>cell phone, cable &amp; charger</t>
  </si>
  <si>
    <t>flash drive</t>
  </si>
  <si>
    <t>slippers / flip-flops</t>
  </si>
  <si>
    <t>laptop</t>
  </si>
  <si>
    <t>briefcase / backpack</t>
  </si>
  <si>
    <t>ITEM:</t>
  </si>
  <si>
    <t>QTY:</t>
  </si>
  <si>
    <t>ü</t>
  </si>
  <si>
    <t>Rolaids / Tums</t>
  </si>
  <si>
    <t>flossers / dental floss</t>
  </si>
  <si>
    <t>conditioner</t>
  </si>
  <si>
    <t>Departure Date:</t>
  </si>
  <si>
    <t>Return Date:</t>
  </si>
  <si>
    <t>Total Days Gone</t>
  </si>
  <si>
    <t>Dress-up Days</t>
  </si>
  <si>
    <t>Casual Days</t>
  </si>
  <si>
    <t>casual / athletic socks</t>
  </si>
  <si>
    <t>swimsuit</t>
  </si>
  <si>
    <t>jeans</t>
  </si>
  <si>
    <t>sportscoat/blazer</t>
  </si>
  <si>
    <t>dress shirts/blouses</t>
  </si>
  <si>
    <t>under garments</t>
  </si>
  <si>
    <t>ties/scarfs</t>
  </si>
  <si>
    <t>workout gear</t>
  </si>
  <si>
    <t>aftershave/moisturizer</t>
  </si>
  <si>
    <t>make-up</t>
  </si>
  <si>
    <t>cologne/perfume</t>
  </si>
  <si>
    <t>cotton balls/q-tips</t>
  </si>
  <si>
    <t>painkiller/headache</t>
  </si>
  <si>
    <t>curling/straight iron</t>
  </si>
  <si>
    <t>dress socks/hose/tights</t>
  </si>
  <si>
    <t>suit/skirt</t>
  </si>
  <si>
    <t>allergy/sinus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</si>
</sst>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"/>
    </font>
    <font>
      <sz val="10"/>
      <name val="Geneva"/>
    </font>
    <font>
      <b/>
      <sz val="10"/>
      <name val="Geneva"/>
    </font>
    <font>
      <sz val="24"/>
      <name val="Helvetica Compressed"/>
    </font>
    <font>
      <sz val="14"/>
      <name val="Helvetica Compressed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1" fillId="0" borderId="1" xfId="0" applyNumberFormat="1" applyFont="1" applyFill="1" applyBorder="1" applyAlignment="1" applyProtection="1">
      <protection locked="0"/>
    </xf>
    <xf numFmtId="1" fontId="1" fillId="0" borderId="2" xfId="0" applyNumberFormat="1" applyFont="1" applyFill="1" applyBorder="1" applyAlignment="1" applyProtection="1">
      <alignment horizontal="center"/>
      <protection locked="0"/>
    </xf>
    <xf numFmtId="0" fontId="1" fillId="0" borderId="3" xfId="0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protection locked="0"/>
    </xf>
    <xf numFmtId="0" fontId="1" fillId="0" borderId="4" xfId="0" applyNumberFormat="1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5" xfId="0" applyNumberFormat="1" applyFont="1" applyFill="1" applyBorder="1" applyAlignment="1" applyProtection="1">
      <protection locked="0"/>
    </xf>
    <xf numFmtId="1" fontId="1" fillId="0" borderId="6" xfId="0" applyNumberFormat="1" applyFont="1" applyFill="1" applyBorder="1" applyAlignment="1" applyProtection="1">
      <alignment horizontal="center"/>
      <protection locked="0"/>
    </xf>
    <xf numFmtId="0" fontId="1" fillId="0" borderId="8" xfId="0" applyNumberFormat="1" applyFont="1" applyFill="1" applyBorder="1" applyAlignment="1" applyProtection="1">
      <protection locked="0"/>
    </xf>
    <xf numFmtId="0" fontId="1" fillId="0" borderId="9" xfId="0" applyNumberFormat="1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3" xfId="0" applyNumberFormat="1" applyFont="1" applyFill="1" applyBorder="1" applyAlignment="1" applyProtection="1">
      <protection locked="0"/>
    </xf>
    <xf numFmtId="0" fontId="2" fillId="2" borderId="14" xfId="0" applyNumberFormat="1" applyFont="1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 applyAlignment="1" applyProtection="1">
      <protection locked="0"/>
    </xf>
    <xf numFmtId="0" fontId="1" fillId="2" borderId="15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protection locked="0"/>
    </xf>
    <xf numFmtId="0" fontId="1" fillId="0" borderId="16" xfId="0" applyNumberFormat="1" applyFont="1" applyFill="1" applyBorder="1" applyAlignment="1" applyProtection="1">
      <protection locked="0"/>
    </xf>
    <xf numFmtId="0" fontId="2" fillId="2" borderId="1" xfId="0" applyNumberFormat="1" applyFont="1" applyFill="1" applyBorder="1" applyAlignment="1" applyProtection="1">
      <protection locked="0"/>
    </xf>
    <xf numFmtId="0" fontId="2" fillId="3" borderId="1" xfId="0" applyNumberFormat="1" applyFont="1" applyFill="1" applyBorder="1" applyAlignment="1" applyProtection="1">
      <protection locked="0"/>
    </xf>
    <xf numFmtId="0" fontId="1" fillId="3" borderId="1" xfId="0" applyNumberFormat="1" applyFont="1" applyFill="1" applyBorder="1" applyAlignment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0" fontId="1" fillId="3" borderId="5" xfId="0" applyNumberFormat="1" applyFont="1" applyFill="1" applyBorder="1" applyAlignment="1" applyProtection="1">
      <protection locked="0"/>
    </xf>
    <xf numFmtId="0" fontId="2" fillId="3" borderId="14" xfId="0" applyNumberFormat="1" applyFont="1" applyFill="1" applyBorder="1" applyAlignment="1" applyProtection="1">
      <protection locked="0"/>
    </xf>
    <xf numFmtId="0" fontId="1" fillId="3" borderId="3" xfId="0" applyNumberFormat="1" applyFont="1" applyFill="1" applyBorder="1" applyAlignment="1" applyProtection="1">
      <protection locked="0"/>
    </xf>
    <xf numFmtId="0" fontId="1" fillId="0" borderId="15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0" xfId="0" applyNumberFormat="1" applyFont="1" applyFill="1" applyBorder="1" applyAlignment="1" applyProtection="1">
      <protection locked="0"/>
    </xf>
    <xf numFmtId="0" fontId="3" fillId="2" borderId="10" xfId="0" applyNumberFormat="1" applyFont="1" applyFill="1" applyBorder="1" applyAlignment="1" applyProtection="1">
      <alignment vertical="center"/>
      <protection locked="0"/>
    </xf>
    <xf numFmtId="0" fontId="4" fillId="2" borderId="11" xfId="0" applyNumberFormat="1" applyFont="1" applyFill="1" applyBorder="1" applyAlignment="1" applyProtection="1">
      <alignment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vertical="center"/>
      <protection locked="0"/>
    </xf>
    <xf numFmtId="0" fontId="1" fillId="2" borderId="11" xfId="0" applyNumberFormat="1" applyFont="1" applyFill="1" applyBorder="1" applyAlignment="1" applyProtection="1">
      <alignment horizontal="left" vertical="center"/>
      <protection locked="0"/>
    </xf>
    <xf numFmtId="0" fontId="3" fillId="2" borderId="12" xfId="0" applyNumberFormat="1" applyFont="1" applyFill="1" applyBorder="1" applyAlignment="1" applyProtection="1">
      <alignment vertical="center"/>
      <protection locked="0"/>
    </xf>
    <xf numFmtId="0" fontId="1" fillId="2" borderId="0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NumberFormat="1" applyFont="1" applyFill="1" applyBorder="1" applyAlignment="1" applyProtection="1">
      <alignment horizontal="left" vertical="center"/>
      <protection locked="0"/>
    </xf>
    <xf numFmtId="1" fontId="1" fillId="2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protection locked="0"/>
    </xf>
    <xf numFmtId="0" fontId="1" fillId="2" borderId="6" xfId="0" applyNumberFormat="1" applyFont="1" applyFill="1" applyBorder="1" applyAlignment="1" applyProtection="1">
      <protection locked="0"/>
    </xf>
    <xf numFmtId="1" fontId="4" fillId="2" borderId="6" xfId="0" applyNumberFormat="1" applyFont="1" applyFill="1" applyBorder="1" applyAlignment="1" applyProtection="1">
      <alignment horizontal="left"/>
      <protection locked="0"/>
    </xf>
    <xf numFmtId="0" fontId="7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left" vertical="center"/>
      <protection locked="0"/>
    </xf>
    <xf numFmtId="0" fontId="4" fillId="2" borderId="22" xfId="0" applyNumberFormat="1" applyFont="1" applyFill="1" applyBorder="1" applyAlignment="1" applyProtection="1">
      <protection locked="0"/>
    </xf>
    <xf numFmtId="0" fontId="7" fillId="2" borderId="16" xfId="0" applyNumberFormat="1" applyFont="1" applyFill="1" applyBorder="1" applyAlignment="1" applyProtection="1">
      <alignment horizontal="center"/>
      <protection locked="0"/>
    </xf>
    <xf numFmtId="0" fontId="1" fillId="2" borderId="14" xfId="0" applyNumberFormat="1" applyFont="1" applyFill="1" applyBorder="1" applyAlignment="1" applyProtection="1">
      <protection locked="0"/>
    </xf>
    <xf numFmtId="0" fontId="1" fillId="0" borderId="14" xfId="0" applyNumberFormat="1" applyFont="1" applyFill="1" applyBorder="1" applyAlignment="1" applyProtection="1">
      <protection locked="0"/>
    </xf>
    <xf numFmtId="0" fontId="1" fillId="2" borderId="23" xfId="0" applyNumberFormat="1" applyFont="1" applyFill="1" applyBorder="1" applyAlignment="1" applyProtection="1">
      <protection locked="0"/>
    </xf>
    <xf numFmtId="0" fontId="1" fillId="2" borderId="24" xfId="0" applyNumberFormat="1" applyFont="1" applyFill="1" applyBorder="1" applyAlignment="1" applyProtection="1">
      <protection locked="0"/>
    </xf>
    <xf numFmtId="1" fontId="1" fillId="2" borderId="25" xfId="0" applyNumberFormat="1" applyFont="1" applyFill="1" applyBorder="1" applyAlignment="1" applyProtection="1">
      <alignment horizontal="center"/>
      <protection locked="0"/>
    </xf>
    <xf numFmtId="0" fontId="1" fillId="2" borderId="26" xfId="0" applyNumberFormat="1" applyFont="1" applyFill="1" applyBorder="1" applyAlignment="1" applyProtection="1">
      <protection locked="0"/>
    </xf>
    <xf numFmtId="0" fontId="1" fillId="0" borderId="27" xfId="0" applyNumberFormat="1" applyFont="1" applyFill="1" applyBorder="1" applyAlignment="1" applyProtection="1">
      <protection locked="0"/>
    </xf>
    <xf numFmtId="1" fontId="1" fillId="0" borderId="28" xfId="0" applyNumberFormat="1" applyFont="1" applyFill="1" applyBorder="1" applyAlignment="1" applyProtection="1">
      <alignment horizontal="center"/>
      <protection locked="0"/>
    </xf>
    <xf numFmtId="0" fontId="1" fillId="0" borderId="29" xfId="0" applyNumberFormat="1" applyFont="1" applyFill="1" applyBorder="1" applyAlignment="1" applyProtection="1">
      <protection locked="0"/>
    </xf>
    <xf numFmtId="0" fontId="1" fillId="4" borderId="20" xfId="0" applyNumberFormat="1" applyFont="1" applyFill="1" applyBorder="1" applyAlignment="1" applyProtection="1">
      <alignment horizontal="center" vertical="center"/>
      <protection locked="0"/>
    </xf>
    <xf numFmtId="1" fontId="1" fillId="4" borderId="21" xfId="0" applyNumberFormat="1" applyFont="1" applyFill="1" applyBorder="1" applyAlignment="1" applyProtection="1">
      <alignment horizontal="left" vertical="center"/>
      <protection locked="0"/>
    </xf>
    <xf numFmtId="1" fontId="1" fillId="4" borderId="16" xfId="0" applyNumberFormat="1" applyFont="1" applyFill="1" applyBorder="1" applyAlignment="1" applyProtection="1">
      <alignment horizontal="left" vertical="center"/>
      <protection locked="0"/>
    </xf>
    <xf numFmtId="14" fontId="1" fillId="4" borderId="17" xfId="0" applyNumberFormat="1" applyFont="1" applyFill="1" applyBorder="1" applyAlignment="1" applyProtection="1">
      <alignment horizontal="left" vertical="center"/>
      <protection locked="0"/>
    </xf>
    <xf numFmtId="14" fontId="1" fillId="4" borderId="15" xfId="0" applyNumberFormat="1" applyFont="1" applyFill="1" applyBorder="1" applyAlignment="1" applyProtection="1">
      <alignment horizontal="left" vertical="center"/>
      <protection locked="0"/>
    </xf>
    <xf numFmtId="14" fontId="1" fillId="4" borderId="18" xfId="0" applyNumberFormat="1" applyFont="1" applyFill="1" applyBorder="1" applyAlignment="1" applyProtection="1">
      <alignment horizontal="left" vertical="center"/>
      <protection locked="0"/>
    </xf>
    <xf numFmtId="14" fontId="1" fillId="4" borderId="19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8"/>
  <sheetViews>
    <sheetView tabSelected="1" workbookViewId="0">
      <selection activeCell="Q25" sqref="Q25"/>
    </sheetView>
  </sheetViews>
  <sheetFormatPr defaultColWidth="8" defaultRowHeight="12.75"/>
  <cols>
    <col min="1" max="1" width="3.7109375" style="1" customWidth="1"/>
    <col min="2" max="2" width="20.85546875" style="1" customWidth="1"/>
    <col min="3" max="3" width="8.42578125" style="7" customWidth="1"/>
    <col min="4" max="4" width="8.7109375" style="1" customWidth="1"/>
    <col min="5" max="5" width="3.7109375" style="1" customWidth="1"/>
    <col min="6" max="6" width="22.7109375" style="1" customWidth="1"/>
    <col min="7" max="7" width="8.42578125" style="7" customWidth="1"/>
    <col min="8" max="8" width="10.7109375" style="1" customWidth="1"/>
    <col min="9" max="16384" width="8" style="1"/>
  </cols>
  <sheetData>
    <row r="1" spans="1:8" ht="23.25" customHeight="1">
      <c r="A1" s="34" t="s">
        <v>0</v>
      </c>
      <c r="B1" s="35"/>
      <c r="C1" s="36"/>
      <c r="D1" s="37"/>
      <c r="E1" s="60">
        <v>3</v>
      </c>
      <c r="F1" s="38" t="s">
        <v>77</v>
      </c>
      <c r="G1" s="38" t="s">
        <v>1</v>
      </c>
      <c r="H1" s="61">
        <v>63</v>
      </c>
    </row>
    <row r="2" spans="1:8" ht="20.100000000000001" customHeight="1">
      <c r="A2" s="39"/>
      <c r="B2" s="40" t="s">
        <v>74</v>
      </c>
      <c r="C2" s="63">
        <v>42806</v>
      </c>
      <c r="D2" s="64"/>
      <c r="E2" s="47">
        <f>SUM(E3-E1)</f>
        <v>2</v>
      </c>
      <c r="F2" s="41" t="s">
        <v>78</v>
      </c>
      <c r="G2" s="41" t="s">
        <v>2</v>
      </c>
      <c r="H2" s="62">
        <v>49</v>
      </c>
    </row>
    <row r="3" spans="1:8" ht="20.100000000000001" customHeight="1">
      <c r="A3" s="39"/>
      <c r="B3" s="40" t="s">
        <v>75</v>
      </c>
      <c r="C3" s="65">
        <v>42810</v>
      </c>
      <c r="D3" s="66"/>
      <c r="E3" s="47">
        <f>SUM(C3-C2)+1</f>
        <v>5</v>
      </c>
      <c r="F3" s="41" t="s">
        <v>76</v>
      </c>
      <c r="G3" s="42"/>
      <c r="H3" s="48"/>
    </row>
    <row r="4" spans="1:8" ht="18">
      <c r="A4" s="49" t="s">
        <v>68</v>
      </c>
      <c r="B4" s="44"/>
      <c r="C4" s="45" t="s">
        <v>69</v>
      </c>
      <c r="D4" s="46" t="s">
        <v>70</v>
      </c>
      <c r="E4" s="43" t="s">
        <v>68</v>
      </c>
      <c r="F4" s="44"/>
      <c r="G4" s="45" t="s">
        <v>69</v>
      </c>
      <c r="H4" s="50" t="s">
        <v>70</v>
      </c>
    </row>
    <row r="5" spans="1:8" ht="14.1" customHeight="1">
      <c r="A5" s="29" t="s">
        <v>3</v>
      </c>
      <c r="B5" s="26"/>
      <c r="C5" s="27"/>
      <c r="D5" s="30"/>
      <c r="E5" s="25" t="s">
        <v>4</v>
      </c>
      <c r="F5" s="26"/>
      <c r="G5" s="27"/>
      <c r="H5" s="28"/>
    </row>
    <row r="6" spans="1:8" ht="14.1" customHeight="1">
      <c r="A6" s="51"/>
      <c r="B6" s="12" t="s">
        <v>49</v>
      </c>
      <c r="C6" s="13">
        <f>C10/2</f>
        <v>1.5</v>
      </c>
      <c r="D6" s="14"/>
      <c r="E6" s="2"/>
      <c r="F6" s="2" t="s">
        <v>5</v>
      </c>
      <c r="G6" s="3">
        <v>1</v>
      </c>
      <c r="H6" s="8"/>
    </row>
    <row r="7" spans="1:8" ht="14.1" customHeight="1">
      <c r="A7" s="52"/>
      <c r="B7" s="2" t="s">
        <v>81</v>
      </c>
      <c r="C7" s="3">
        <f>IF(E2=1,1,IF(E2=2,1,IF(E2=3,2,IF(E2=4,2,IF(E2&gt;=5,3,0)))))</f>
        <v>1</v>
      </c>
      <c r="D7" s="4"/>
      <c r="E7" s="12"/>
      <c r="F7" s="12" t="s">
        <v>50</v>
      </c>
      <c r="G7" s="13">
        <v>1</v>
      </c>
      <c r="H7" s="16"/>
    </row>
    <row r="8" spans="1:8" ht="14.1" customHeight="1">
      <c r="A8" s="51"/>
      <c r="B8" s="12" t="s">
        <v>94</v>
      </c>
      <c r="C8" s="13">
        <f>IF(E1=1,1,IF(E1=2,1,IF(E1=3,2,IF(E1=4,2,IF(E1&gt;=5,3,0)))))</f>
        <v>2</v>
      </c>
      <c r="D8" s="14"/>
      <c r="E8" s="2"/>
      <c r="F8" s="2" t="s">
        <v>51</v>
      </c>
      <c r="G8" s="3">
        <v>1</v>
      </c>
      <c r="H8" s="8"/>
    </row>
    <row r="9" spans="1:8" ht="14.1" customHeight="1">
      <c r="A9" s="52"/>
      <c r="B9" s="2" t="s">
        <v>82</v>
      </c>
      <c r="C9" s="3">
        <f>IF(C8=2,1,IF(C8=3,2,0))</f>
        <v>1</v>
      </c>
      <c r="D9" s="4"/>
      <c r="E9" s="12"/>
      <c r="F9" s="12" t="s">
        <v>6</v>
      </c>
      <c r="G9" s="13">
        <v>1</v>
      </c>
      <c r="H9" s="16"/>
    </row>
    <row r="10" spans="1:8" ht="14.1" customHeight="1">
      <c r="A10" s="51"/>
      <c r="B10" s="12" t="s">
        <v>83</v>
      </c>
      <c r="C10" s="13">
        <f>IF(E1=1,1,IF(E1=2,2,IF(E1=3,3,IF(E1=4,4,IF(E1=5,5,IF(E1=6,6,IF(E1&gt;6,7,0)))))))</f>
        <v>3</v>
      </c>
      <c r="D10" s="14"/>
      <c r="E10" s="2"/>
      <c r="F10" s="2" t="s">
        <v>8</v>
      </c>
      <c r="G10" s="3">
        <v>1</v>
      </c>
      <c r="H10" s="8"/>
    </row>
    <row r="11" spans="1:8" ht="14.1" customHeight="1">
      <c r="A11" s="52"/>
      <c r="B11" s="2" t="s">
        <v>7</v>
      </c>
      <c r="C11" s="3">
        <f>IF(E2=1,1,IF(E2=2,2,IF(E2=3,3,IF(E2=4,4,IF(E2=5,5,IF(E2=6,6,IF(E2&gt;6,7,0)))))))</f>
        <v>2</v>
      </c>
      <c r="D11" s="4"/>
      <c r="E11" s="25" t="s">
        <v>62</v>
      </c>
      <c r="F11" s="26"/>
      <c r="G11" s="27"/>
      <c r="H11" s="28"/>
    </row>
    <row r="12" spans="1:8" ht="14.1" customHeight="1">
      <c r="A12" s="51"/>
      <c r="B12" s="12" t="s">
        <v>52</v>
      </c>
      <c r="C12" s="13">
        <f>E3/4</f>
        <v>1.25</v>
      </c>
      <c r="D12" s="14"/>
      <c r="E12" s="5"/>
      <c r="F12" s="2" t="s">
        <v>38</v>
      </c>
      <c r="G12" s="3" t="s">
        <v>21</v>
      </c>
      <c r="H12" s="8"/>
    </row>
    <row r="13" spans="1:8" ht="14.1" customHeight="1">
      <c r="A13" s="52"/>
      <c r="B13" s="2" t="s">
        <v>84</v>
      </c>
      <c r="C13" s="3">
        <f>IF(E3=1,1,IF(E3=2,2,IF(E3=3,3,IF(E3=4,4,IF(E3=5,5,IF(E3=6,6,IF(E3&gt;6,7,0)))))))</f>
        <v>5</v>
      </c>
      <c r="D13" s="4"/>
      <c r="E13" s="12"/>
      <c r="F13" s="12" t="s">
        <v>39</v>
      </c>
      <c r="G13" s="13" t="s">
        <v>21</v>
      </c>
      <c r="H13" s="16"/>
    </row>
    <row r="14" spans="1:8" ht="14.1" customHeight="1">
      <c r="A14" s="51"/>
      <c r="B14" s="12" t="s">
        <v>61</v>
      </c>
      <c r="C14" s="13">
        <f>IF(E3=1,1,IF(E3=2,2,IF(E3=3,3,IF(E3=4,4,IF(E3=5,5,IF(E3=6,6,IF(E3&gt;6,7,0)))))))</f>
        <v>5</v>
      </c>
      <c r="D14" s="14"/>
      <c r="E14" s="2"/>
      <c r="F14" s="2" t="s">
        <v>37</v>
      </c>
      <c r="G14" s="3" t="s">
        <v>21</v>
      </c>
      <c r="H14" s="8"/>
    </row>
    <row r="15" spans="1:8" ht="14.1" customHeight="1">
      <c r="A15" s="52"/>
      <c r="B15" s="2" t="s">
        <v>12</v>
      </c>
      <c r="C15" s="3">
        <f>IF(E3=1,1,IF(E3=2,1,IF(E3=3,1,IF(E3=4,1,IF(E3=5,2,IF(E3=6,2,IF(E3&gt;6,3,0)))))))</f>
        <v>2</v>
      </c>
      <c r="D15" s="4"/>
      <c r="E15" s="12"/>
      <c r="F15" s="12" t="s">
        <v>67</v>
      </c>
      <c r="G15" s="13">
        <v>1</v>
      </c>
      <c r="H15" s="16"/>
    </row>
    <row r="16" spans="1:8" ht="14.1" customHeight="1">
      <c r="A16" s="51"/>
      <c r="B16" s="12" t="s">
        <v>11</v>
      </c>
      <c r="C16" s="13">
        <v>2</v>
      </c>
      <c r="D16" s="14"/>
      <c r="E16" s="2"/>
      <c r="F16" s="2" t="s">
        <v>66</v>
      </c>
      <c r="G16" s="3">
        <v>1</v>
      </c>
      <c r="H16" s="8"/>
    </row>
    <row r="17" spans="1:8" ht="14.1" customHeight="1">
      <c r="A17" s="52"/>
      <c r="B17" s="2" t="s">
        <v>85</v>
      </c>
      <c r="C17" s="3">
        <f>C8</f>
        <v>2</v>
      </c>
      <c r="D17" s="4"/>
      <c r="E17" s="12"/>
      <c r="F17" s="12" t="s">
        <v>53</v>
      </c>
      <c r="G17" s="13">
        <v>1</v>
      </c>
      <c r="H17" s="16"/>
    </row>
    <row r="18" spans="1:8" ht="14.1" customHeight="1">
      <c r="A18" s="51"/>
      <c r="B18" s="12" t="s">
        <v>18</v>
      </c>
      <c r="C18" s="13">
        <f>IF(E2=1,1,IF(E2=2,1,IF(E2=3,1,IF(E2=4,1,IF(E2=5,2,IF(E2=6,2,IF(E2&gt;6,3,0)))))))</f>
        <v>1</v>
      </c>
      <c r="D18" s="14"/>
      <c r="E18" s="2"/>
      <c r="F18" s="2" t="s">
        <v>20</v>
      </c>
      <c r="G18" s="3">
        <v>1</v>
      </c>
      <c r="H18" s="8"/>
    </row>
    <row r="19" spans="1:8" ht="14.1" customHeight="1">
      <c r="A19" s="52"/>
      <c r="B19" s="2" t="s">
        <v>16</v>
      </c>
      <c r="C19" s="3">
        <f>IF(E1=1,1,IF(E1=2,1,IF(E1=3,1,IF(E1=4,1,IF(E1=5,2,IF(E1=6,2,IF(E1&gt;6,3,0)))))))</f>
        <v>1</v>
      </c>
      <c r="D19" s="4"/>
      <c r="E19" s="12"/>
      <c r="F19" s="12" t="s">
        <v>40</v>
      </c>
      <c r="G19" s="13">
        <v>1</v>
      </c>
      <c r="H19" s="16"/>
    </row>
    <row r="20" spans="1:8" ht="14.1" customHeight="1">
      <c r="A20" s="51"/>
      <c r="B20" s="12" t="s">
        <v>14</v>
      </c>
      <c r="C20" s="13">
        <v>1</v>
      </c>
      <c r="D20" s="14"/>
      <c r="E20" s="2"/>
      <c r="F20" s="2" t="s">
        <v>41</v>
      </c>
      <c r="G20" s="3">
        <v>1</v>
      </c>
      <c r="H20" s="8"/>
    </row>
    <row r="21" spans="1:8" ht="14.1" customHeight="1">
      <c r="A21" s="52"/>
      <c r="B21" s="2" t="s">
        <v>93</v>
      </c>
      <c r="C21" s="3">
        <f>IF(E1=1,1,IF(E1=2,2,IF(E1=3,3,IF(E1=4,4,IF(E1=5,5,IF(E1=6,6,IF(E1&gt;6,7,0)))))))</f>
        <v>3</v>
      </c>
      <c r="D21" s="4"/>
      <c r="E21" s="12"/>
      <c r="F21" s="12" t="s">
        <v>63</v>
      </c>
      <c r="G21" s="13">
        <v>1</v>
      </c>
      <c r="H21" s="16"/>
    </row>
    <row r="22" spans="1:8" ht="14.1" customHeight="1">
      <c r="A22" s="51"/>
      <c r="B22" s="12" t="s">
        <v>79</v>
      </c>
      <c r="C22" s="13">
        <f>IF(E2=1,1,IF(E2=2,2,IF(E2=3,3,IF(E2=4,4,IF(E2=5,5,IF(E2=6,6,IF(E2&gt;6,7,0)))))))</f>
        <v>2</v>
      </c>
      <c r="D22" s="14"/>
      <c r="E22" s="2"/>
      <c r="F22" s="2" t="s">
        <v>19</v>
      </c>
      <c r="G22" s="3" t="s">
        <v>21</v>
      </c>
      <c r="H22" s="8"/>
    </row>
    <row r="23" spans="1:8" ht="14.1" customHeight="1">
      <c r="A23" s="52"/>
      <c r="B23" s="2" t="s">
        <v>65</v>
      </c>
      <c r="C23" s="3">
        <v>1</v>
      </c>
      <c r="D23" s="4"/>
      <c r="E23" s="12"/>
      <c r="F23" s="12" t="s">
        <v>58</v>
      </c>
      <c r="G23" s="13" t="s">
        <v>21</v>
      </c>
      <c r="H23" s="16"/>
    </row>
    <row r="24" spans="1:8" ht="14.1" customHeight="1">
      <c r="A24" s="51"/>
      <c r="B24" s="33" t="s">
        <v>46</v>
      </c>
      <c r="C24" s="13">
        <f>IF(H2&lt;50,1,0)</f>
        <v>1</v>
      </c>
      <c r="D24" s="14"/>
      <c r="E24" s="2"/>
      <c r="F24" s="2" t="s">
        <v>64</v>
      </c>
      <c r="G24" s="3">
        <v>1</v>
      </c>
      <c r="H24" s="8"/>
    </row>
    <row r="25" spans="1:8" ht="14.1" customHeight="1">
      <c r="A25" s="52"/>
      <c r="B25" s="10" t="s">
        <v>48</v>
      </c>
      <c r="C25" s="3">
        <f>IF(H2&lt;50,1,0)</f>
        <v>1</v>
      </c>
      <c r="D25" s="4"/>
      <c r="E25" s="25" t="s">
        <v>9</v>
      </c>
      <c r="F25" s="26"/>
      <c r="G25" s="27"/>
      <c r="H25" s="28"/>
    </row>
    <row r="26" spans="1:8" ht="14.1" customHeight="1">
      <c r="A26" s="51"/>
      <c r="B26" s="12" t="s">
        <v>47</v>
      </c>
      <c r="C26" s="32">
        <v>1</v>
      </c>
      <c r="D26" s="14"/>
      <c r="E26" s="2"/>
      <c r="F26" s="2" t="s">
        <v>15</v>
      </c>
      <c r="G26" s="3">
        <v>3</v>
      </c>
      <c r="H26" s="8"/>
    </row>
    <row r="27" spans="1:8" ht="14.1" customHeight="1">
      <c r="A27" s="52"/>
      <c r="B27" s="2" t="s">
        <v>36</v>
      </c>
      <c r="C27" s="9">
        <v>1</v>
      </c>
      <c r="D27" s="8"/>
      <c r="E27" s="12"/>
      <c r="F27" s="12" t="s">
        <v>17</v>
      </c>
      <c r="G27" s="13">
        <v>1</v>
      </c>
      <c r="H27" s="16"/>
    </row>
    <row r="28" spans="1:8" ht="14.1" customHeight="1">
      <c r="A28" s="15"/>
      <c r="B28" s="12" t="s">
        <v>13</v>
      </c>
      <c r="C28" s="13">
        <v>1</v>
      </c>
      <c r="D28" s="16"/>
      <c r="E28" s="2"/>
      <c r="F28" s="2" t="s">
        <v>22</v>
      </c>
      <c r="G28" s="3">
        <v>1</v>
      </c>
      <c r="H28" s="8"/>
    </row>
    <row r="29" spans="1:8" ht="14.1" customHeight="1">
      <c r="A29" s="52"/>
      <c r="B29" s="6" t="s">
        <v>80</v>
      </c>
      <c r="C29" s="3">
        <v>1</v>
      </c>
      <c r="D29" s="8"/>
      <c r="E29" s="12"/>
      <c r="F29" s="12" t="s">
        <v>54</v>
      </c>
      <c r="G29" s="13">
        <v>1</v>
      </c>
      <c r="H29" s="16"/>
    </row>
    <row r="30" spans="1:8" ht="14.1" customHeight="1">
      <c r="A30" s="18"/>
      <c r="B30" s="17" t="s">
        <v>86</v>
      </c>
      <c r="C30" s="13">
        <f>IF(E1=1,1,IF(E1=2,2,IF(E1=3,3,IF(E1=4,4,IF(E1=5,5,IF(E1=6,6,IF(E1&gt;6,7,0)))))))</f>
        <v>3</v>
      </c>
      <c r="D30" s="16"/>
      <c r="E30" s="2"/>
      <c r="F30" s="2" t="s">
        <v>55</v>
      </c>
      <c r="G30" s="3">
        <v>1</v>
      </c>
      <c r="H30" s="8"/>
    </row>
    <row r="31" spans="1:8" ht="14.1" customHeight="1">
      <c r="A31" s="29" t="s">
        <v>23</v>
      </c>
      <c r="B31" s="26"/>
      <c r="C31" s="27"/>
      <c r="D31" s="30"/>
      <c r="E31" s="12"/>
      <c r="F31" s="12" t="s">
        <v>10</v>
      </c>
      <c r="G31" s="13">
        <v>1</v>
      </c>
      <c r="H31" s="16"/>
    </row>
    <row r="32" spans="1:8" ht="14.1" customHeight="1">
      <c r="A32" s="15"/>
      <c r="B32" s="12" t="s">
        <v>24</v>
      </c>
      <c r="C32" s="13">
        <v>1</v>
      </c>
      <c r="D32" s="14"/>
      <c r="E32" s="2"/>
      <c r="F32" s="2" t="s">
        <v>44</v>
      </c>
      <c r="G32" s="3">
        <v>1</v>
      </c>
      <c r="H32" s="8"/>
    </row>
    <row r="33" spans="1:8" ht="14.1" customHeight="1">
      <c r="A33" s="11"/>
      <c r="B33" s="31" t="s">
        <v>26</v>
      </c>
      <c r="C33" s="9">
        <v>1</v>
      </c>
      <c r="D33" s="23"/>
      <c r="E33" s="24"/>
      <c r="F33" s="12" t="s">
        <v>60</v>
      </c>
      <c r="G33" s="13">
        <v>1</v>
      </c>
      <c r="H33" s="16"/>
    </row>
    <row r="34" spans="1:8" ht="14.1" customHeight="1">
      <c r="A34" s="18"/>
      <c r="B34" s="20" t="s">
        <v>87</v>
      </c>
      <c r="C34" s="21">
        <v>1</v>
      </c>
      <c r="D34" s="22"/>
      <c r="E34" s="5"/>
      <c r="F34" s="2" t="s">
        <v>25</v>
      </c>
      <c r="G34" s="3" t="s">
        <v>21</v>
      </c>
      <c r="H34" s="8"/>
    </row>
    <row r="35" spans="1:8" ht="14.1" customHeight="1">
      <c r="A35" s="11"/>
      <c r="B35" s="31" t="s">
        <v>72</v>
      </c>
      <c r="C35" s="9">
        <f>E3</f>
        <v>5</v>
      </c>
      <c r="D35" s="23"/>
      <c r="E35" s="25" t="s">
        <v>29</v>
      </c>
      <c r="F35" s="26"/>
      <c r="G35" s="27"/>
      <c r="H35" s="28"/>
    </row>
    <row r="36" spans="1:8" ht="14.1" customHeight="1">
      <c r="A36" s="18"/>
      <c r="B36" s="19" t="s">
        <v>27</v>
      </c>
      <c r="C36" s="21">
        <v>1</v>
      </c>
      <c r="D36" s="22"/>
      <c r="E36" s="5"/>
      <c r="F36" s="2" t="s">
        <v>56</v>
      </c>
      <c r="G36" s="3">
        <f>SUM(C3-C2)+1</f>
        <v>5</v>
      </c>
      <c r="H36" s="8"/>
    </row>
    <row r="37" spans="1:8" ht="14.1" customHeight="1">
      <c r="A37" s="11"/>
      <c r="B37" s="10" t="s">
        <v>28</v>
      </c>
      <c r="C37" s="9">
        <v>1</v>
      </c>
      <c r="D37" s="23"/>
      <c r="E37" s="12"/>
      <c r="F37" s="12" t="s">
        <v>57</v>
      </c>
      <c r="G37" s="13">
        <f>SUM(C3-C2)+1</f>
        <v>5</v>
      </c>
      <c r="H37" s="16"/>
    </row>
    <row r="38" spans="1:8" ht="14.1" customHeight="1">
      <c r="A38" s="18"/>
      <c r="B38" s="19" t="s">
        <v>34</v>
      </c>
      <c r="C38" s="21">
        <v>1</v>
      </c>
      <c r="D38" s="22"/>
      <c r="E38" s="2"/>
      <c r="F38" s="2" t="s">
        <v>31</v>
      </c>
      <c r="G38" s="3">
        <f>SUM(C3-C2)+1</f>
        <v>5</v>
      </c>
      <c r="H38" s="8"/>
    </row>
    <row r="39" spans="1:8" ht="14.1" customHeight="1">
      <c r="A39" s="11"/>
      <c r="B39" s="10" t="s">
        <v>30</v>
      </c>
      <c r="C39" s="9">
        <v>1</v>
      </c>
      <c r="D39" s="23"/>
      <c r="E39" s="12"/>
      <c r="F39" s="12" t="s">
        <v>91</v>
      </c>
      <c r="G39" s="13">
        <f>SUM(C3-C2)+1</f>
        <v>5</v>
      </c>
      <c r="H39" s="16"/>
    </row>
    <row r="40" spans="1:8" ht="14.1" customHeight="1">
      <c r="A40" s="18"/>
      <c r="B40" s="19" t="s">
        <v>73</v>
      </c>
      <c r="C40" s="21">
        <v>1</v>
      </c>
      <c r="D40" s="22"/>
      <c r="E40" s="2"/>
      <c r="F40" s="2" t="s">
        <v>95</v>
      </c>
      <c r="G40" s="3">
        <f>SUM(C3-C2)+1</f>
        <v>5</v>
      </c>
      <c r="H40" s="8"/>
    </row>
    <row r="41" spans="1:8" ht="14.1" customHeight="1">
      <c r="A41" s="11"/>
      <c r="B41" s="10" t="s">
        <v>59</v>
      </c>
      <c r="C41" s="9">
        <v>1</v>
      </c>
      <c r="D41" s="23"/>
      <c r="E41" s="12"/>
      <c r="F41" s="12" t="s">
        <v>33</v>
      </c>
      <c r="G41" s="13">
        <f>SUM(C3-C2)+1</f>
        <v>5</v>
      </c>
      <c r="H41" s="16"/>
    </row>
    <row r="42" spans="1:8" ht="14.1" customHeight="1">
      <c r="A42" s="18"/>
      <c r="B42" s="19" t="s">
        <v>88</v>
      </c>
      <c r="C42" s="21">
        <v>1</v>
      </c>
      <c r="D42" s="22"/>
      <c r="E42" s="2"/>
      <c r="F42" s="2" t="s">
        <v>42</v>
      </c>
      <c r="G42" s="3">
        <f>SUM(C3-C2)+1</f>
        <v>5</v>
      </c>
      <c r="H42" s="8"/>
    </row>
    <row r="43" spans="1:8" ht="14.1" customHeight="1">
      <c r="A43" s="11"/>
      <c r="B43" s="10" t="s">
        <v>89</v>
      </c>
      <c r="C43" s="9">
        <v>1</v>
      </c>
      <c r="D43" s="23"/>
      <c r="E43" s="12"/>
      <c r="F43" s="12" t="s">
        <v>43</v>
      </c>
      <c r="G43" s="13">
        <f>SUM(C3-C2)+1</f>
        <v>5</v>
      </c>
      <c r="H43" s="16"/>
    </row>
    <row r="44" spans="1:8" ht="14.1" customHeight="1">
      <c r="A44" s="18"/>
      <c r="B44" s="19" t="s">
        <v>90</v>
      </c>
      <c r="C44" s="21">
        <f>E3</f>
        <v>5</v>
      </c>
      <c r="D44" s="22"/>
      <c r="E44" s="2"/>
      <c r="F44" s="2" t="s">
        <v>35</v>
      </c>
      <c r="G44" s="3">
        <f>SUM(C3-C2)+1</f>
        <v>5</v>
      </c>
      <c r="H44" s="8"/>
    </row>
    <row r="45" spans="1:8" ht="14.1" customHeight="1">
      <c r="A45" s="11"/>
      <c r="B45" s="10" t="s">
        <v>92</v>
      </c>
      <c r="C45" s="9">
        <v>1</v>
      </c>
      <c r="D45" s="23"/>
      <c r="E45" s="12"/>
      <c r="F45" s="12" t="s">
        <v>71</v>
      </c>
      <c r="G45" s="13">
        <f>SUM(C3-C2)+1</f>
        <v>5</v>
      </c>
      <c r="H45" s="16"/>
    </row>
    <row r="46" spans="1:8" ht="14.1" customHeight="1" thickBot="1">
      <c r="A46" s="53"/>
      <c r="B46" s="54" t="s">
        <v>45</v>
      </c>
      <c r="C46" s="55">
        <v>1</v>
      </c>
      <c r="D46" s="56"/>
      <c r="E46" s="57"/>
      <c r="F46" s="57" t="s">
        <v>32</v>
      </c>
      <c r="G46" s="58">
        <f>SUM(C3-C2)+1</f>
        <v>5</v>
      </c>
      <c r="H46" s="59"/>
    </row>
    <row r="48" spans="1:8">
      <c r="C48" s="1"/>
      <c r="G48" s="1"/>
    </row>
    <row r="49" spans="3:7">
      <c r="C49" s="1"/>
      <c r="G49" s="1"/>
    </row>
    <row r="50" spans="3:7">
      <c r="C50" s="1"/>
      <c r="G50" s="1"/>
    </row>
    <row r="51" spans="3:7">
      <c r="C51" s="1"/>
      <c r="G51" s="1"/>
    </row>
    <row r="52" spans="3:7">
      <c r="C52" s="1"/>
      <c r="G52" s="1"/>
    </row>
    <row r="53" spans="3:7">
      <c r="C53" s="1"/>
      <c r="G53" s="1"/>
    </row>
    <row r="54" spans="3:7">
      <c r="C54" s="1"/>
      <c r="G54" s="1"/>
    </row>
    <row r="55" spans="3:7">
      <c r="C55" s="1"/>
      <c r="G55" s="1"/>
    </row>
    <row r="56" spans="3:7">
      <c r="C56" s="1"/>
      <c r="G56" s="1"/>
    </row>
    <row r="57" spans="3:7">
      <c r="C57" s="1"/>
      <c r="G57" s="1"/>
    </row>
    <row r="58" spans="3:7">
      <c r="C58" s="1"/>
      <c r="G58" s="1"/>
    </row>
    <row r="59" spans="3:7">
      <c r="C59" s="1"/>
      <c r="G59" s="1"/>
    </row>
    <row r="60" spans="3:7">
      <c r="C60" s="1"/>
      <c r="G60" s="1"/>
    </row>
    <row r="61" spans="3:7">
      <c r="C61" s="1"/>
      <c r="G61" s="1"/>
    </row>
    <row r="62" spans="3:7">
      <c r="C62" s="1"/>
      <c r="G62" s="1"/>
    </row>
    <row r="63" spans="3:7">
      <c r="C63" s="1"/>
      <c r="G63" s="1"/>
    </row>
    <row r="64" spans="3:7">
      <c r="C64" s="1"/>
      <c r="G64" s="1"/>
    </row>
    <row r="65" spans="3:7">
      <c r="C65" s="1"/>
      <c r="G65" s="1"/>
    </row>
    <row r="66" spans="3:7">
      <c r="C66" s="1"/>
      <c r="G66" s="1"/>
    </row>
    <row r="67" spans="3:7">
      <c r="C67" s="1"/>
      <c r="G67" s="1"/>
    </row>
    <row r="68" spans="3:7">
      <c r="C68" s="1"/>
      <c r="G68" s="1"/>
    </row>
    <row r="69" spans="3:7">
      <c r="C69" s="1"/>
      <c r="G69" s="1"/>
    </row>
    <row r="70" spans="3:7">
      <c r="C70" s="1"/>
      <c r="G70" s="1"/>
    </row>
    <row r="71" spans="3:7">
      <c r="C71" s="1"/>
      <c r="G71" s="1"/>
    </row>
    <row r="72" spans="3:7">
      <c r="C72" s="1"/>
      <c r="G72" s="1"/>
    </row>
    <row r="73" spans="3:7">
      <c r="C73" s="1"/>
      <c r="G73" s="1"/>
    </row>
    <row r="74" spans="3:7">
      <c r="C74" s="1"/>
      <c r="G74" s="1"/>
    </row>
    <row r="75" spans="3:7">
      <c r="C75" s="1"/>
      <c r="G75" s="1"/>
    </row>
    <row r="76" spans="3:7">
      <c r="C76" s="1"/>
      <c r="G76" s="1"/>
    </row>
    <row r="77" spans="3:7">
      <c r="C77" s="1"/>
      <c r="G77" s="1"/>
    </row>
    <row r="78" spans="3:7">
      <c r="C78" s="1"/>
      <c r="G78" s="1"/>
    </row>
    <row r="79" spans="3:7">
      <c r="C79" s="1"/>
      <c r="G79" s="1"/>
    </row>
    <row r="80" spans="3:7">
      <c r="C80" s="1"/>
      <c r="G80" s="1"/>
    </row>
    <row r="81" spans="3:7">
      <c r="C81" s="1"/>
      <c r="G81" s="1"/>
    </row>
    <row r="82" spans="3:7">
      <c r="C82" s="1"/>
      <c r="G82" s="1"/>
    </row>
    <row r="83" spans="3:7">
      <c r="C83" s="1"/>
      <c r="G83" s="1"/>
    </row>
    <row r="84" spans="3:7">
      <c r="C84" s="1"/>
      <c r="G84" s="1"/>
    </row>
    <row r="85" spans="3:7">
      <c r="C85" s="1"/>
      <c r="G85" s="1"/>
    </row>
    <row r="86" spans="3:7">
      <c r="C86" s="1"/>
      <c r="G86" s="1"/>
    </row>
    <row r="87" spans="3:7">
      <c r="C87" s="1"/>
      <c r="G87" s="1"/>
    </row>
    <row r="88" spans="3:7">
      <c r="C88" s="1"/>
      <c r="G88" s="1"/>
    </row>
  </sheetData>
  <mergeCells count="2">
    <mergeCell ref="C2:D2"/>
    <mergeCell ref="C3:D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Unisex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Doenges, Emily</cp:lastModifiedBy>
  <cp:lastPrinted>2017-03-01T18:49:39Z</cp:lastPrinted>
  <dcterms:created xsi:type="dcterms:W3CDTF">2011-02-23T20:16:59Z</dcterms:created>
  <dcterms:modified xsi:type="dcterms:W3CDTF">2017-03-09T16:33:10Z</dcterms:modified>
</cp:coreProperties>
</file>